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oogleDrive\Papers\Active_writing\MAE_evol_submission\response 2.0\ready_for_resub\"/>
    </mc:Choice>
  </mc:AlternateContent>
  <bookViews>
    <workbookView xWindow="375" yWindow="555" windowWidth="25035" windowHeight="14100"/>
  </bookViews>
  <sheets>
    <sheet name="Sheet1" sheetId="2" r:id="rId1"/>
    <sheet name="Nucleotide diversity in r bins" sheetId="1" r:id="rId2"/>
  </sheets>
  <calcPr calcId="152511"/>
  <customWorkbookViews>
    <customWorkbookView name="Hyun Im - Personal View" guid="{C87FD6B2-0089-8049-965E-DB421A3BAED4}" mergeInterval="0" personalView="1" xWindow="10" yWindow="56" windowWidth="1053" windowHeight="746" activeSheetId="1"/>
  </customWorkbookViews>
</workbook>
</file>

<file path=xl/calcChain.xml><?xml version="1.0" encoding="utf-8"?>
<calcChain xmlns="http://schemas.openxmlformats.org/spreadsheetml/2006/main">
  <c r="D5" i="1" l="1"/>
  <c r="D6" i="1"/>
  <c r="D7" i="1"/>
  <c r="D8" i="1"/>
  <c r="D13" i="1"/>
  <c r="D9" i="1"/>
  <c r="D10" i="1"/>
  <c r="D11" i="1"/>
  <c r="D12" i="1"/>
  <c r="B13" i="1"/>
  <c r="C13" i="1"/>
</calcChain>
</file>

<file path=xl/sharedStrings.xml><?xml version="1.0" encoding="utf-8"?>
<sst xmlns="http://schemas.openxmlformats.org/spreadsheetml/2006/main" count="36" uniqueCount="26">
  <si>
    <t>Number of genes</t>
  </si>
  <si>
    <t>Mean recomb rate</t>
  </si>
  <si>
    <t>Recomb Rate Bin</t>
  </si>
  <si>
    <t>MAE</t>
  </si>
  <si>
    <t>BAE</t>
  </si>
  <si>
    <t>MAE+BAE</t>
  </si>
  <si>
    <t>[0, 0.21]</t>
    <phoneticPr fontId="1" type="noConversion"/>
  </si>
  <si>
    <t>(0.21, 0.37]</t>
  </si>
  <si>
    <t>(0.37, 0.55]</t>
  </si>
  <si>
    <t>(0.55, 0.75]</t>
  </si>
  <si>
    <t>(0.75, 1.01]</t>
  </si>
  <si>
    <t>(1.01, 1.34]</t>
  </si>
  <si>
    <t>(1.34, 1.91]</t>
  </si>
  <si>
    <r>
      <t>&lt; 10</t>
    </r>
    <r>
      <rPr>
        <b/>
        <vertAlign val="superscript"/>
        <sz val="12"/>
        <rFont val="Arial"/>
        <family val="2"/>
      </rPr>
      <t>-5</t>
    </r>
  </si>
  <si>
    <t xml:space="preserve"> &gt; 1.91</t>
  </si>
  <si>
    <r>
      <t xml:space="preserve"> &lt; 7.5 x 10</t>
    </r>
    <r>
      <rPr>
        <b/>
        <vertAlign val="superscript"/>
        <sz val="12"/>
        <rFont val="Arial"/>
        <family val="2"/>
      </rPr>
      <t>-14</t>
    </r>
  </si>
  <si>
    <t>± 95% CI for MAE</t>
  </si>
  <si>
    <t>± 95% CI for BAE</t>
  </si>
  <si>
    <r>
      <t xml:space="preserve">P value </t>
    </r>
    <r>
      <rPr>
        <vertAlign val="superscript"/>
        <sz val="12"/>
        <rFont val="Arial"/>
      </rPr>
      <t>2</t>
    </r>
  </si>
  <si>
    <t>Overall</t>
  </si>
  <si>
    <r>
      <rPr>
        <vertAlign val="superscript"/>
        <sz val="12"/>
        <rFont val="Arial"/>
      </rPr>
      <t>1</t>
    </r>
    <r>
      <rPr>
        <sz val="12"/>
        <rFont val="Arial"/>
        <family val="2"/>
      </rPr>
      <t xml:space="preserve"> Non-CpG Pi estimates of MAE and BAE were corrected for 1.02-fold higher and 0.96-fold lower non-CpG mutation rates of MAE and BAE, respectively, compared to the autosome-wide average. 
The mutation rates on non-CpG-prone four-fold degenerate sites were calculatedusing a mutational model based on human-chimpanzee divergence and patterns of observed</t>
    </r>
    <r>
      <rPr>
        <i/>
        <sz val="12"/>
        <rFont val="Arial"/>
      </rPr>
      <t xml:space="preserve"> de novo</t>
    </r>
    <r>
      <rPr>
        <sz val="12"/>
        <rFont val="Arial"/>
        <family val="2"/>
      </rPr>
      <t xml:space="preserve"> mutations 
in pedigrees (Francioli et al. Nature Genetics 2015).</t>
    </r>
  </si>
  <si>
    <r>
      <rPr>
        <vertAlign val="superscript"/>
        <sz val="12"/>
        <rFont val="Arial"/>
      </rPr>
      <t>2</t>
    </r>
    <r>
      <rPr>
        <sz val="12"/>
        <rFont val="Arial"/>
        <family val="2"/>
      </rPr>
      <t xml:space="preserve"> P-values were calculated by one-tailed boostrap hypothesis test (N=100,000).  Overall P-value was calculated by meta-analysis of eight p-values. </t>
    </r>
  </si>
  <si>
    <t>Nucleotide diversity calculated from the 1000 genomes project global population</t>
  </si>
  <si>
    <t>Four-fold degenerate Pi</t>
  </si>
  <si>
    <r>
      <t xml:space="preserve">Four-fold degenerate Pi (non-CpG) </t>
    </r>
    <r>
      <rPr>
        <vertAlign val="superscript"/>
        <sz val="12"/>
        <rFont val="Arial"/>
      </rPr>
      <t>1</t>
    </r>
  </si>
  <si>
    <t>This is the title page of Excel file containing Supplementary Table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</si>
</sst>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0000"/>
    <numFmt numFmtId="173" formatCode="0.0000"/>
  </numFmts>
  <fonts count="9" x14ac:knownFonts="1">
    <font>
      <sz val="10"/>
      <name val="Arial"/>
    </font>
    <font>
      <sz val="11"/>
      <color indexed="17"/>
      <name val="Calibri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63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</font>
    <font>
      <i/>
      <sz val="12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72" fontId="2" fillId="0" borderId="0" xfId="0" applyNumberFormat="1" applyFont="1" applyAlignment="1">
      <alignment horizontal="center"/>
    </xf>
    <xf numFmtId="173" fontId="5" fillId="0" borderId="0" xfId="0" applyNumberFormat="1" applyFont="1" applyAlignment="1">
      <alignment horizontal="center"/>
    </xf>
    <xf numFmtId="172" fontId="4" fillId="0" borderId="0" xfId="0" applyNumberFormat="1" applyFont="1" applyAlignment="1">
      <alignment horizontal="center"/>
    </xf>
    <xf numFmtId="173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72" fontId="2" fillId="0" borderId="2" xfId="0" applyNumberFormat="1" applyFont="1" applyBorder="1" applyAlignment="1">
      <alignment horizontal="center"/>
    </xf>
    <xf numFmtId="173" fontId="5" fillId="0" borderId="2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8" sqref="C8"/>
    </sheetView>
  </sheetViews>
  <sheetFormatPr defaultRowHeight="12.75" x14ac:dyDescent="0.2"/>
  <sheetData>
    <row r="1" spans="1:1" x14ac:dyDescent="0.2">
      <c r="A1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zoomScale="90" zoomScaleNormal="90" workbookViewId="0">
      <selection activeCell="A2" sqref="A2"/>
    </sheetView>
  </sheetViews>
  <sheetFormatPr defaultColWidth="11.42578125" defaultRowHeight="12.75" x14ac:dyDescent="0.2"/>
  <cols>
    <col min="1" max="1" width="20" customWidth="1"/>
    <col min="4" max="4" width="12.7109375" customWidth="1"/>
    <col min="5" max="5" width="1.28515625" customWidth="1"/>
    <col min="9" max="9" width="1.7109375" customWidth="1"/>
    <col min="16" max="16" width="12.7109375" customWidth="1"/>
    <col min="17" max="17" width="1.42578125" customWidth="1"/>
  </cols>
  <sheetData>
    <row r="1" spans="1:24" ht="15.75" x14ac:dyDescent="0.25">
      <c r="A1" s="19" t="s">
        <v>22</v>
      </c>
    </row>
    <row r="3" spans="1:24" ht="18" x14ac:dyDescent="0.2">
      <c r="A3" s="1"/>
      <c r="B3" s="21" t="s">
        <v>0</v>
      </c>
      <c r="C3" s="21"/>
      <c r="D3" s="21"/>
      <c r="E3" s="1"/>
      <c r="F3" s="21" t="s">
        <v>1</v>
      </c>
      <c r="G3" s="21"/>
      <c r="H3" s="21"/>
      <c r="I3" s="1"/>
      <c r="J3" s="21" t="s">
        <v>23</v>
      </c>
      <c r="K3" s="21"/>
      <c r="L3" s="21"/>
      <c r="M3" s="21"/>
      <c r="N3" s="21"/>
      <c r="O3" s="21"/>
      <c r="R3" s="21" t="s">
        <v>24</v>
      </c>
      <c r="S3" s="21"/>
      <c r="T3" s="21"/>
      <c r="U3" s="21"/>
      <c r="V3" s="21"/>
      <c r="W3" s="21"/>
    </row>
    <row r="4" spans="1:24" ht="18" x14ac:dyDescent="0.2">
      <c r="A4" s="2" t="s">
        <v>2</v>
      </c>
      <c r="B4" s="2" t="s">
        <v>3</v>
      </c>
      <c r="C4" s="2" t="s">
        <v>4</v>
      </c>
      <c r="D4" s="2" t="s">
        <v>5</v>
      </c>
      <c r="E4" s="2"/>
      <c r="F4" s="2" t="s">
        <v>3</v>
      </c>
      <c r="G4" s="2" t="s">
        <v>4</v>
      </c>
      <c r="H4" s="2" t="s">
        <v>5</v>
      </c>
      <c r="I4" s="2"/>
      <c r="J4" s="2" t="s">
        <v>3</v>
      </c>
      <c r="K4" s="22" t="s">
        <v>16</v>
      </c>
      <c r="L4" s="22"/>
      <c r="M4" s="2" t="s">
        <v>4</v>
      </c>
      <c r="N4" s="22" t="s">
        <v>17</v>
      </c>
      <c r="O4" s="22"/>
      <c r="P4" s="2" t="s">
        <v>18</v>
      </c>
      <c r="Q4" s="3"/>
      <c r="R4" s="2" t="s">
        <v>3</v>
      </c>
      <c r="S4" s="22" t="s">
        <v>16</v>
      </c>
      <c r="T4" s="22"/>
      <c r="U4" s="2" t="s">
        <v>4</v>
      </c>
      <c r="V4" s="22" t="s">
        <v>17</v>
      </c>
      <c r="W4" s="22"/>
      <c r="X4" s="2" t="s">
        <v>18</v>
      </c>
    </row>
    <row r="5" spans="1:24" ht="15.75" x14ac:dyDescent="0.25">
      <c r="A5" s="4" t="s">
        <v>6</v>
      </c>
      <c r="B5" s="5">
        <v>291</v>
      </c>
      <c r="C5" s="5">
        <v>742</v>
      </c>
      <c r="D5" s="6">
        <f t="shared" ref="D5:D12" si="0">B5+C5</f>
        <v>1033</v>
      </c>
      <c r="E5" s="7"/>
      <c r="F5" s="8">
        <v>0.11</v>
      </c>
      <c r="G5" s="8">
        <v>0.11</v>
      </c>
      <c r="H5" s="8">
        <v>0.11</v>
      </c>
      <c r="I5" s="9"/>
      <c r="J5" s="9">
        <v>6.8999999999999997E-4</v>
      </c>
      <c r="K5" s="9">
        <v>-1E-4</v>
      </c>
      <c r="L5" s="9">
        <v>1.2999999999999999E-4</v>
      </c>
      <c r="M5" s="9">
        <v>4.8999999999999998E-4</v>
      </c>
      <c r="N5" s="9">
        <v>-5.0000000000000002E-5</v>
      </c>
      <c r="O5" s="9">
        <v>6.0000000000000002E-5</v>
      </c>
      <c r="P5" s="10">
        <v>1.01E-3</v>
      </c>
      <c r="R5" s="11">
        <v>5.5999999999999995E-4</v>
      </c>
      <c r="S5" s="9">
        <v>-1.3999999999999999E-4</v>
      </c>
      <c r="T5" s="9">
        <v>1.8000000000000001E-4</v>
      </c>
      <c r="U5" s="11">
        <v>2.9E-4</v>
      </c>
      <c r="V5" s="9">
        <v>-5.0000000000000002E-5</v>
      </c>
      <c r="W5" s="9">
        <v>6.9999999999999994E-5</v>
      </c>
      <c r="X5" s="10">
        <v>2.2000000000000001E-4</v>
      </c>
    </row>
    <row r="6" spans="1:24" ht="15.75" x14ac:dyDescent="0.25">
      <c r="A6" s="4" t="s">
        <v>7</v>
      </c>
      <c r="B6" s="5">
        <v>331</v>
      </c>
      <c r="C6" s="5">
        <v>701</v>
      </c>
      <c r="D6" s="6">
        <f t="shared" si="0"/>
        <v>1032</v>
      </c>
      <c r="E6" s="7"/>
      <c r="F6" s="8">
        <v>0.28999999999999998</v>
      </c>
      <c r="G6" s="8">
        <v>0.28000000000000003</v>
      </c>
      <c r="H6" s="8">
        <v>0.28999999999999998</v>
      </c>
      <c r="I6" s="9"/>
      <c r="J6" s="9">
        <v>7.6000000000000004E-4</v>
      </c>
      <c r="K6" s="9">
        <v>-1.2E-4</v>
      </c>
      <c r="L6" s="9">
        <v>1.8000000000000001E-4</v>
      </c>
      <c r="M6" s="9">
        <v>5.1000000000000004E-4</v>
      </c>
      <c r="N6" s="9">
        <v>-5.0000000000000002E-5</v>
      </c>
      <c r="O6" s="9">
        <v>6.0000000000000002E-5</v>
      </c>
      <c r="P6" s="10">
        <v>4.7000000000000004E-4</v>
      </c>
      <c r="R6" s="11">
        <v>4.2999999999999999E-4</v>
      </c>
      <c r="S6" s="9">
        <v>-1E-4</v>
      </c>
      <c r="T6" s="9">
        <v>1.2999999999999999E-4</v>
      </c>
      <c r="U6" s="11">
        <v>3.8000000000000002E-4</v>
      </c>
      <c r="V6" s="9">
        <v>-6.9999999999999994E-5</v>
      </c>
      <c r="W6" s="9">
        <v>9.0000000000000006E-5</v>
      </c>
      <c r="X6" s="12">
        <v>0.20974000000000001</v>
      </c>
    </row>
    <row r="7" spans="1:24" ht="15" x14ac:dyDescent="0.2">
      <c r="A7" s="4" t="s">
        <v>8</v>
      </c>
      <c r="B7" s="5">
        <v>372</v>
      </c>
      <c r="C7" s="5">
        <v>661</v>
      </c>
      <c r="D7" s="6">
        <f t="shared" si="0"/>
        <v>1033</v>
      </c>
      <c r="E7" s="7"/>
      <c r="F7" s="8">
        <v>0.46</v>
      </c>
      <c r="G7" s="8">
        <v>0.45</v>
      </c>
      <c r="H7" s="8">
        <v>0.45</v>
      </c>
      <c r="I7" s="9"/>
      <c r="J7" s="9">
        <v>7.6000000000000004E-4</v>
      </c>
      <c r="K7" s="9">
        <v>-1E-4</v>
      </c>
      <c r="L7" s="9">
        <v>1.1E-4</v>
      </c>
      <c r="M7" s="9">
        <v>7.2999999999999996E-4</v>
      </c>
      <c r="N7" s="9">
        <v>-6.9999999999999994E-5</v>
      </c>
      <c r="O7" s="9">
        <v>8.0000000000000007E-5</v>
      </c>
      <c r="P7" s="12">
        <v>0.35351000000000005</v>
      </c>
      <c r="R7" s="11">
        <v>5.0000000000000001E-4</v>
      </c>
      <c r="S7" s="9">
        <v>-1.1E-4</v>
      </c>
      <c r="T7" s="9">
        <v>1.3999999999999999E-4</v>
      </c>
      <c r="U7" s="11">
        <v>4.8999999999999998E-4</v>
      </c>
      <c r="V7" s="9">
        <v>-9.0000000000000006E-5</v>
      </c>
      <c r="W7" s="9">
        <v>1.1E-4</v>
      </c>
      <c r="X7" s="12">
        <v>0.44777</v>
      </c>
    </row>
    <row r="8" spans="1:24" ht="15.75" x14ac:dyDescent="0.25">
      <c r="A8" s="4" t="s">
        <v>9</v>
      </c>
      <c r="B8" s="5">
        <v>362</v>
      </c>
      <c r="C8" s="5">
        <v>670</v>
      </c>
      <c r="D8" s="6">
        <f t="shared" si="0"/>
        <v>1032</v>
      </c>
      <c r="E8" s="7"/>
      <c r="F8" s="8">
        <v>0.64</v>
      </c>
      <c r="G8" s="8">
        <v>0.64</v>
      </c>
      <c r="H8" s="8">
        <v>0.64</v>
      </c>
      <c r="I8" s="9"/>
      <c r="J8" s="9">
        <v>8.0000000000000004E-4</v>
      </c>
      <c r="K8" s="9">
        <v>-1.1E-4</v>
      </c>
      <c r="L8" s="9">
        <v>1.3999999999999999E-4</v>
      </c>
      <c r="M8" s="9">
        <v>6.2E-4</v>
      </c>
      <c r="N8" s="9">
        <v>-6.0000000000000002E-5</v>
      </c>
      <c r="O8" s="9">
        <v>6.9999999999999994E-5</v>
      </c>
      <c r="P8" s="10">
        <v>3.0900000000000003E-3</v>
      </c>
      <c r="R8" s="11">
        <v>5.1999999999999995E-4</v>
      </c>
      <c r="S8" s="9">
        <v>-1.2E-4</v>
      </c>
      <c r="T8" s="9">
        <v>1.4999999999999999E-4</v>
      </c>
      <c r="U8" s="11">
        <v>4.6000000000000001E-4</v>
      </c>
      <c r="V8" s="9">
        <v>-8.0000000000000007E-5</v>
      </c>
      <c r="W8" s="9">
        <v>1E-4</v>
      </c>
      <c r="X8" s="12">
        <v>0.20254</v>
      </c>
    </row>
    <row r="9" spans="1:24" ht="15.75" x14ac:dyDescent="0.25">
      <c r="A9" s="4" t="s">
        <v>10</v>
      </c>
      <c r="B9" s="5">
        <v>401</v>
      </c>
      <c r="C9" s="5">
        <v>632</v>
      </c>
      <c r="D9" s="6">
        <f t="shared" si="0"/>
        <v>1033</v>
      </c>
      <c r="E9" s="7"/>
      <c r="F9" s="8">
        <v>0.88</v>
      </c>
      <c r="G9" s="8">
        <v>0.87</v>
      </c>
      <c r="H9" s="8">
        <v>0.88</v>
      </c>
      <c r="I9" s="9"/>
      <c r="J9" s="9">
        <v>9.3999999999999997E-4</v>
      </c>
      <c r="K9" s="9">
        <v>-1.2E-4</v>
      </c>
      <c r="L9" s="9">
        <v>1.3999999999999999E-4</v>
      </c>
      <c r="M9" s="9">
        <v>7.1000000000000002E-4</v>
      </c>
      <c r="N9" s="9">
        <v>-8.0000000000000007E-5</v>
      </c>
      <c r="O9" s="9">
        <v>1E-4</v>
      </c>
      <c r="P9" s="10">
        <v>2.7900000000000004E-3</v>
      </c>
      <c r="R9" s="11">
        <v>4.6999999999999999E-4</v>
      </c>
      <c r="S9" s="9">
        <v>-9.0000000000000006E-5</v>
      </c>
      <c r="T9" s="9">
        <v>1.2E-4</v>
      </c>
      <c r="U9" s="11">
        <v>6.3000000000000003E-4</v>
      </c>
      <c r="V9" s="9">
        <v>-1.2E-4</v>
      </c>
      <c r="W9" s="9">
        <v>1.9000000000000001E-4</v>
      </c>
      <c r="X9" s="12">
        <v>0.93603999999999998</v>
      </c>
    </row>
    <row r="10" spans="1:24" ht="15.75" x14ac:dyDescent="0.25">
      <c r="A10" s="4" t="s">
        <v>11</v>
      </c>
      <c r="B10" s="5">
        <v>467</v>
      </c>
      <c r="C10" s="5">
        <v>565</v>
      </c>
      <c r="D10" s="6">
        <f t="shared" si="0"/>
        <v>1032</v>
      </c>
      <c r="E10" s="7"/>
      <c r="F10" s="8">
        <v>1.18</v>
      </c>
      <c r="G10" s="8">
        <v>1.1599999999999999</v>
      </c>
      <c r="H10" s="8">
        <v>1.17</v>
      </c>
      <c r="I10" s="9"/>
      <c r="J10" s="9">
        <v>1.0200000000000001E-3</v>
      </c>
      <c r="K10" s="9">
        <v>-1.1E-4</v>
      </c>
      <c r="L10" s="9">
        <v>1.2E-4</v>
      </c>
      <c r="M10" s="9">
        <v>8.4000000000000003E-4</v>
      </c>
      <c r="N10" s="9">
        <v>-9.0000000000000006E-5</v>
      </c>
      <c r="O10" s="9">
        <v>1E-4</v>
      </c>
      <c r="P10" s="10">
        <v>8.0600000000000012E-3</v>
      </c>
      <c r="R10" s="11">
        <v>5.6999999999999998E-4</v>
      </c>
      <c r="S10" s="9">
        <v>-1.1E-4</v>
      </c>
      <c r="T10" s="9">
        <v>1.2999999999999999E-4</v>
      </c>
      <c r="U10" s="11">
        <v>6.9999999999999999E-4</v>
      </c>
      <c r="V10" s="9">
        <v>-1.2999999999999999E-4</v>
      </c>
      <c r="W10" s="9">
        <v>1.6000000000000001E-4</v>
      </c>
      <c r="X10" s="12">
        <v>0.91654000000000002</v>
      </c>
    </row>
    <row r="11" spans="1:24" ht="16.7" customHeight="1" x14ac:dyDescent="0.25">
      <c r="A11" s="4" t="s">
        <v>12</v>
      </c>
      <c r="B11" s="5">
        <v>476</v>
      </c>
      <c r="C11" s="5">
        <v>557</v>
      </c>
      <c r="D11" s="6">
        <f t="shared" si="0"/>
        <v>1033</v>
      </c>
      <c r="E11" s="7"/>
      <c r="F11" s="8">
        <v>1.59</v>
      </c>
      <c r="G11" s="8">
        <v>1.58</v>
      </c>
      <c r="H11" s="8">
        <v>1.59</v>
      </c>
      <c r="I11" s="9"/>
      <c r="J11" s="9">
        <v>1.1000000000000001E-3</v>
      </c>
      <c r="K11" s="9">
        <v>-1E-4</v>
      </c>
      <c r="L11" s="9">
        <v>1.1E-4</v>
      </c>
      <c r="M11" s="9">
        <v>8.0000000000000004E-4</v>
      </c>
      <c r="N11" s="9">
        <v>-8.0000000000000007E-5</v>
      </c>
      <c r="O11" s="9">
        <v>9.0000000000000006E-5</v>
      </c>
      <c r="P11" s="13" t="s">
        <v>13</v>
      </c>
      <c r="R11" s="11">
        <v>6.6E-4</v>
      </c>
      <c r="S11" s="9">
        <v>-1.2999999999999999E-4</v>
      </c>
      <c r="T11" s="9">
        <v>1.6000000000000001E-4</v>
      </c>
      <c r="U11" s="11">
        <v>6.3000000000000003E-4</v>
      </c>
      <c r="V11" s="9">
        <v>-1.2E-4</v>
      </c>
      <c r="W11" s="9">
        <v>1.3999999999999999E-4</v>
      </c>
      <c r="X11" s="12">
        <v>0.35452</v>
      </c>
    </row>
    <row r="12" spans="1:24" ht="15.75" x14ac:dyDescent="0.25">
      <c r="A12" s="4" t="s">
        <v>14</v>
      </c>
      <c r="B12" s="5">
        <v>581</v>
      </c>
      <c r="C12" s="5">
        <v>452</v>
      </c>
      <c r="D12" s="6">
        <f t="shared" si="0"/>
        <v>1033</v>
      </c>
      <c r="E12" s="7"/>
      <c r="F12" s="8">
        <v>2.66</v>
      </c>
      <c r="G12" s="8">
        <v>2.5299999999999998</v>
      </c>
      <c r="H12" s="8">
        <v>2.6</v>
      </c>
      <c r="I12" s="9"/>
      <c r="J12" s="9">
        <v>1.2800000000000001E-3</v>
      </c>
      <c r="K12" s="9">
        <v>-1.1E-4</v>
      </c>
      <c r="L12" s="9">
        <v>1.2E-4</v>
      </c>
      <c r="M12" s="9">
        <v>1.0499999999999999E-3</v>
      </c>
      <c r="N12" s="9">
        <v>-1.2E-4</v>
      </c>
      <c r="O12" s="9">
        <v>1.3999999999999999E-4</v>
      </c>
      <c r="P12" s="10">
        <v>4.0800000000000003E-3</v>
      </c>
      <c r="R12" s="11">
        <v>6.7000000000000002E-4</v>
      </c>
      <c r="S12" s="9">
        <v>-1.2E-4</v>
      </c>
      <c r="T12" s="9">
        <v>1.7000000000000001E-4</v>
      </c>
      <c r="U12" s="11">
        <v>6.3000000000000003E-4</v>
      </c>
      <c r="V12" s="9">
        <v>-1.3999999999999999E-4</v>
      </c>
      <c r="W12" s="9">
        <v>1.7000000000000001E-4</v>
      </c>
      <c r="X12" s="12">
        <v>0.37280999999999997</v>
      </c>
    </row>
    <row r="13" spans="1:24" ht="18.75" x14ac:dyDescent="0.25">
      <c r="A13" s="14" t="s">
        <v>19</v>
      </c>
      <c r="B13" s="15">
        <f>SUM(B5:B12)</f>
        <v>3281</v>
      </c>
      <c r="C13" s="15">
        <f>SUM(C5:C12)</f>
        <v>4980</v>
      </c>
      <c r="D13" s="15">
        <f>SUM(D5:D12)</f>
        <v>8261</v>
      </c>
      <c r="E13" s="14"/>
      <c r="F13" s="16">
        <v>1.1399999999999999</v>
      </c>
      <c r="G13" s="16">
        <v>0.85</v>
      </c>
      <c r="H13" s="16">
        <v>0.97</v>
      </c>
      <c r="I13" s="14"/>
      <c r="J13" s="17">
        <v>9.6000000000000002E-4</v>
      </c>
      <c r="K13" s="17"/>
      <c r="L13" s="17"/>
      <c r="M13" s="17">
        <v>6.8000000000000005E-4</v>
      </c>
      <c r="N13" s="14"/>
      <c r="O13" s="14"/>
      <c r="P13" s="18" t="s">
        <v>15</v>
      </c>
      <c r="Q13" s="14"/>
      <c r="R13" s="17">
        <v>5.5999999999999995E-4</v>
      </c>
      <c r="S13" s="14"/>
      <c r="T13" s="14"/>
      <c r="U13" s="17">
        <v>5.0000000000000001E-4</v>
      </c>
      <c r="V13" s="14"/>
      <c r="W13" s="14"/>
      <c r="X13" s="18">
        <v>2.3126520000000001E-2</v>
      </c>
    </row>
    <row r="15" spans="1:24" ht="47.1" customHeight="1" x14ac:dyDescent="0.2">
      <c r="A15" s="20" t="s">
        <v>20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24" ht="12" hidden="1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" ht="18" x14ac:dyDescent="0.2">
      <c r="A17" s="1" t="s">
        <v>21</v>
      </c>
    </row>
  </sheetData>
  <sheetProtection selectLockedCells="1" selectUnlockedCells="1"/>
  <customSheetViews>
    <customSheetView guid="{C87FD6B2-0089-8049-965E-DB421A3BAED4}" scale="90" showRuler="0">
      <selection activeCell="A37" sqref="A37"/>
      <pageMargins left="0.78749999999999998" right="0.78749999999999998" top="1.0249999999999999" bottom="1.0249999999999999" header="0.78749999999999998" footer="0.78749999999999998"/>
      <pageSetup orientation="portrait" useFirstPageNumber="1" horizontalDpi="300" verticalDpi="300"/>
      <headerFooter alignWithMargins="0">
        <oddHeader>&amp;C&amp;A</oddHeader>
        <oddFooter>&amp;CPage &amp;P</oddFooter>
      </headerFooter>
    </customSheetView>
  </customSheetViews>
  <mergeCells count="9">
    <mergeCell ref="A15:P16"/>
    <mergeCell ref="B3:D3"/>
    <mergeCell ref="F3:H3"/>
    <mergeCell ref="J3:O3"/>
    <mergeCell ref="R3:W3"/>
    <mergeCell ref="K4:L4"/>
    <mergeCell ref="N4:O4"/>
    <mergeCell ref="S4:T4"/>
    <mergeCell ref="V4:W4"/>
  </mergeCell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Nucleotide diversity in r bins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Sasha</cp:lastModifiedBy>
  <dcterms:created xsi:type="dcterms:W3CDTF">2015-07-13T16:51:52Z</dcterms:created>
  <dcterms:modified xsi:type="dcterms:W3CDTF">2015-11-09T02:34:42Z</dcterms:modified>
</cp:coreProperties>
</file>